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<sst xmlns="http://schemas.openxmlformats.org/spreadsheetml/2006/main" count="117" uniqueCount="117">
  <si>
    <t>№ п/п</t>
  </si>
  <si>
    <t>Код бюджетной классификации расходов (4-14 разряды)</t>
  </si>
  <si>
    <t>Утверждено ассигнований на отчетную дату, тыс.руб.</t>
  </si>
  <si>
    <t>Исполнено с начала года, тыс.руб.</t>
  </si>
  <si>
    <t>Сумма неосвоенных средств с начала года (5-6)</t>
  </si>
  <si>
    <t>Утверждено ассигнований на текущий год</t>
  </si>
  <si>
    <t>Причины неисполнения за отчетный период, принимаемые меры по исполнению программы до конца года</t>
  </si>
  <si>
    <t>Наименование  муниципальной программы, подпрограммы, мероприятий</t>
  </si>
  <si>
    <t>01 2 00 00000</t>
  </si>
  <si>
    <t>01 5 00 00000</t>
  </si>
  <si>
    <t>Муниципальная программа Стрелицкого городского поселения  Семилукского муниципального района  «Организация предоставления населению жилищно-коммунальных услуг, благоустройство и охрана окружающей среды»</t>
  </si>
  <si>
    <t>02 0 00 00000</t>
  </si>
  <si>
    <t>02 1 00 00000</t>
  </si>
  <si>
    <t>02 2 00 00000</t>
  </si>
  <si>
    <t xml:space="preserve">Муниципальная программа Стрелицкого городского поселения  Семилукского муниципального района  «Муниципальное управление»  </t>
  </si>
  <si>
    <t>01 0 00 00000</t>
  </si>
  <si>
    <t>1.2</t>
  </si>
  <si>
    <t>1.2.2</t>
  </si>
  <si>
    <t>10 01 01 2 02 00000</t>
  </si>
  <si>
    <t>1.3</t>
  </si>
  <si>
    <t>1.2.1</t>
  </si>
  <si>
    <t>10 01 01 2 01 00000</t>
  </si>
  <si>
    <t>Подпрограмма 2 «Оказание социальной помощи на территории Стрелицкого городского поселения»</t>
  </si>
  <si>
    <t xml:space="preserve">Основное мероприятие 2.1 "Предоставление адресной социальной поддержки населению" </t>
  </si>
  <si>
    <t>Основное мероприятие 2.2 «Назначение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пенсионеров»</t>
  </si>
  <si>
    <t>Подпрограмма 3  «Управление муниципальным имуществом»</t>
  </si>
  <si>
    <t>Основное мероприятие 3.1 «Владение, пользование и распоряжение земельными ресурсами»</t>
  </si>
  <si>
    <t>Основное мероприятие 3.2  «Владение, пользование и распоряжение недвижимым и движимым имуществом»</t>
  </si>
  <si>
    <t>1.3.1</t>
  </si>
  <si>
    <t>1.3.2</t>
  </si>
  <si>
    <t>Подпрограмма 5 «Обеспечение реализации муниципальной программы»</t>
  </si>
  <si>
    <t>Основное мероприятие 5.1 «Обеспечение непрерывности и эффективности деятельности органов местного самоуправления"</t>
  </si>
  <si>
    <t>Основное мероприятие 5.2. «Обеспечение деятельности национальной обороны»</t>
  </si>
  <si>
    <t>Основное мероприятие 5.3 «Обеспечение проведения выборов»</t>
  </si>
  <si>
    <t>Основное мероприятие 5.4 «Обслуживание  муниципального долга»</t>
  </si>
  <si>
    <t>1.5</t>
  </si>
  <si>
    <t>1.5.1</t>
  </si>
  <si>
    <t>1.5.2</t>
  </si>
  <si>
    <t>1.5.3</t>
  </si>
  <si>
    <t>1.5.4</t>
  </si>
  <si>
    <t>01 3 00 00000</t>
  </si>
  <si>
    <t>2</t>
  </si>
  <si>
    <t>2,1</t>
  </si>
  <si>
    <t>2.1.1</t>
  </si>
  <si>
    <t>Подпрограмма 1 «Организация в границах поселения электро-, тепло-, газо- и водоснабжения населения, водоотведения»</t>
  </si>
  <si>
    <t>Основное мероприятие 1.1 «Ремонт и содержание инженерных сооружений и коммуникаций»</t>
  </si>
  <si>
    <t>Основное мероприятие 1.2 «Строительство, реконструкция инженерных сооружений и коммуникаций»</t>
  </si>
  <si>
    <t>2.1.2</t>
  </si>
  <si>
    <t>02 4 00 00000</t>
  </si>
  <si>
    <t xml:space="preserve">Муниципальная программа Стрелицкого городского поселения  Семилукского муниципального района  «Развитие транспортной системы» </t>
  </si>
  <si>
    <t>03 0 00 00000</t>
  </si>
  <si>
    <t>03 1 00 00000</t>
  </si>
  <si>
    <t xml:space="preserve">Муниципальная программа Стрелицкого городского поселения  Семилукского муниципального района  «Развитие культуры и массового спорта» </t>
  </si>
  <si>
    <t>04 0 00 00000</t>
  </si>
  <si>
    <t>04 1 00 00000</t>
  </si>
  <si>
    <t>04 1 01 00000</t>
  </si>
  <si>
    <t>Подпрограмма 2 «Благоустройство территории Стрелицкого городского поселения»</t>
  </si>
  <si>
    <t>2.2</t>
  </si>
  <si>
    <t>2.2.1</t>
  </si>
  <si>
    <t>Основное мероприятие 2.1 «Благоустройство территории»</t>
  </si>
  <si>
    <t>Основное мероприятие 2.2 «Расходы на уличное освещение»</t>
  </si>
  <si>
    <t>Основное мероприятие 2.3 «Прочие мероприятия по благоустройству»</t>
  </si>
  <si>
    <t>2.2.2</t>
  </si>
  <si>
    <t>2.2.3</t>
  </si>
  <si>
    <t xml:space="preserve">Подпрограмма 4 "Энергоэффективность и развитие энергетики» </t>
  </si>
  <si>
    <t>Основное мероприятие 4.1 «Энергоэффективность и развитие энергетики»</t>
  </si>
  <si>
    <t>2.4</t>
  </si>
  <si>
    <t>2.4.1</t>
  </si>
  <si>
    <t>3</t>
  </si>
  <si>
    <t>Подпрограмма 1  «Развитие транспортной системы»</t>
  </si>
  <si>
    <t>3.1</t>
  </si>
  <si>
    <t>3.1.1</t>
  </si>
  <si>
    <t>3.1.2</t>
  </si>
  <si>
    <t>Основное мероприятие 1.1 «Развитие  автомобильных дорог местного значения в границах населенных пунктов Стрелицкого городского поселения»</t>
  </si>
  <si>
    <t>Основное мероприятие 1.2 «Обеспечение безопасности дорожного движения»</t>
  </si>
  <si>
    <t>4</t>
  </si>
  <si>
    <t>4.1</t>
  </si>
  <si>
    <t>4.1.1</t>
  </si>
  <si>
    <t>Подпрограмма 1 «Организация и осуществление мероприятий в сфере культуры»</t>
  </si>
  <si>
    <t>Основное мероприятие 1.1 «Организация муниципальных услуг муниципальными учреждениями культуры»</t>
  </si>
  <si>
    <t>ВСЕГО</t>
  </si>
  <si>
    <t>04 12 01 3 01 00000</t>
  </si>
  <si>
    <t>02 03 01 5 02 00000</t>
  </si>
  <si>
    <t>01 07 01 5 03 00000</t>
  </si>
  <si>
    <t>01 04  01 5 01 00000</t>
  </si>
  <si>
    <t>05 02 02 1 01 00000</t>
  </si>
  <si>
    <t>05 03 02 1 01 00000</t>
  </si>
  <si>
    <t>05 03 02 2 01 00000</t>
  </si>
  <si>
    <t>04 12 02 2 01 00000</t>
  </si>
  <si>
    <t>05 03 02 2 03 00000</t>
  </si>
  <si>
    <t>01 04 02 4 01 00000</t>
  </si>
  <si>
    <t>05 03 02 4 01 00000</t>
  </si>
  <si>
    <t>Информация о ходе реализации муниципальных программ (подпрограмм) Стрелицкого городского поселения Семилукского муниципального района Воронежской области</t>
  </si>
  <si>
    <t>05 05 02 1 02 00000</t>
  </si>
  <si>
    <t>04 09 03 1 01 00000</t>
  </si>
  <si>
    <t>04 09 03 1 02 00000</t>
  </si>
  <si>
    <t>05 01 01 3 02 00000</t>
  </si>
  <si>
    <t>04 01 02 2 01 00000</t>
  </si>
  <si>
    <t>05 03 02 2 02 00000</t>
  </si>
  <si>
    <t>Подпрограмма «Утверждение генерального плана поселения, правил землепользования и застройки»</t>
  </si>
  <si>
    <t>01 6 00 00000</t>
  </si>
  <si>
    <t>Основное мероприятие «Подготовка и утверждение генерального плана поселения, правил землепользования и застройки»</t>
  </si>
  <si>
    <t>01 6 01 00000</t>
  </si>
  <si>
    <t>1.6</t>
  </si>
  <si>
    <t>1.6.1</t>
  </si>
  <si>
    <t>02 3 00 00000</t>
  </si>
  <si>
    <t>Основное мероприятие «Муниципальная составляющая регионального проекта «Обеспечение устойчивого сокращения непригодного для проживания жилищного фонда»»</t>
  </si>
  <si>
    <t>05 01 02 3 F3 00000</t>
  </si>
  <si>
    <t>Подпрограмма 3 «Обеспечение доступным и комфортным жильем населения»</t>
  </si>
  <si>
    <t>2.3</t>
  </si>
  <si>
    <t>2.3.2</t>
  </si>
  <si>
    <t>Экономист   Е.Л. Туманова</t>
  </si>
  <si>
    <t>13 01 01 5 04 00000</t>
  </si>
  <si>
    <t>Подпрограмма 1 «Организация и осуществление мероприятий в сфере ГО и ЧС, обеспечение  первичных мер пожарной безопасности»</t>
  </si>
  <si>
    <t>1.1</t>
  </si>
  <si>
    <t>01 13  01 5 01 00000</t>
  </si>
  <si>
    <t>за 3 квартал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</si>
</sst>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72">
      <alignment/>
      <protection/>
    </xf>
    <xf numFmtId="0" fontId="18" fillId="0" borderId="0" xfId="72" applyFont="1">
      <alignment/>
      <protection/>
    </xf>
    <xf numFmtId="0" fontId="20" fillId="0" borderId="10" xfId="72" applyFont="1" applyFill="1" applyBorder="1" applyAlignment="1">
      <alignment horizontal="center" vertical="center" wrapText="1"/>
      <protection/>
    </xf>
    <xf numFmtId="0" fontId="20" fillId="0" borderId="10" xfId="7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0" fillId="0" borderId="10" xfId="72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horizontal="left" wrapText="1"/>
    </xf>
    <xf numFmtId="0" fontId="20" fillId="0" borderId="10" xfId="72" applyFont="1" applyFill="1" applyBorder="1" applyAlignment="1">
      <alignment horizontal="center" wrapText="1"/>
      <protection/>
    </xf>
    <xf numFmtId="176" fontId="20" fillId="0" borderId="10" xfId="72" applyNumberFormat="1" applyFont="1" applyFill="1" applyBorder="1" applyAlignment="1">
      <alignment horizontal="center"/>
      <protection/>
    </xf>
    <xf numFmtId="0" fontId="20" fillId="0" borderId="10" xfId="72" applyFont="1" applyFill="1" applyBorder="1" applyAlignment="1">
      <alignment horizontal="left" wrapText="1"/>
      <protection/>
    </xf>
    <xf numFmtId="0" fontId="20" fillId="0" borderId="10" xfId="72" applyFont="1" applyFill="1" applyBorder="1" applyAlignment="1">
      <alignment wrapText="1"/>
      <protection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49" fontId="20" fillId="0" borderId="10" xfId="72" applyNumberFormat="1" applyFont="1" applyFill="1" applyBorder="1" applyAlignment="1">
      <alignment horizontal="center" wrapText="1"/>
      <protection/>
    </xf>
    <xf numFmtId="0" fontId="24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20" fillId="0" borderId="11" xfId="72" applyNumberFormat="1" applyFont="1" applyFill="1" applyBorder="1" applyAlignment="1">
      <alignment horizontal="center" wrapText="1"/>
      <protection/>
    </xf>
    <xf numFmtId="0" fontId="20" fillId="0" borderId="11" xfId="72" applyFont="1" applyFill="1" applyBorder="1" applyAlignment="1">
      <alignment wrapText="1"/>
      <protection/>
    </xf>
    <xf numFmtId="0" fontId="20" fillId="0" borderId="11" xfId="72" applyFont="1" applyFill="1" applyBorder="1" applyAlignment="1">
      <alignment horizontal="center" wrapText="1"/>
      <protection/>
    </xf>
    <xf numFmtId="0" fontId="20" fillId="0" borderId="11" xfId="72" applyFont="1" applyFill="1" applyBorder="1" applyAlignment="1">
      <alignment horizontal="center"/>
      <protection/>
    </xf>
    <xf numFmtId="2" fontId="20" fillId="0" borderId="10" xfId="72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49" fontId="20" fillId="0" borderId="12" xfId="72" applyNumberFormat="1" applyFont="1" applyFill="1" applyBorder="1" applyAlignment="1">
      <alignment horizontal="center" wrapText="1"/>
      <protection/>
    </xf>
    <xf numFmtId="0" fontId="21" fillId="0" borderId="12" xfId="0" applyFont="1" applyFill="1" applyBorder="1" applyAlignment="1">
      <alignment horizontal="center" wrapText="1"/>
    </xf>
    <xf numFmtId="2" fontId="21" fillId="0" borderId="10" xfId="72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wrapText="1"/>
    </xf>
    <xf numFmtId="0" fontId="26" fillId="0" borderId="10" xfId="72" applyFont="1" applyFill="1" applyBorder="1" applyAlignment="1">
      <alignment wrapText="1"/>
      <protection/>
    </xf>
    <xf numFmtId="0" fontId="25" fillId="0" borderId="12" xfId="0" applyFont="1" applyFill="1" applyBorder="1" applyAlignment="1">
      <alignment wrapText="1"/>
    </xf>
    <xf numFmtId="2" fontId="21" fillId="0" borderId="12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2" fontId="20" fillId="0" borderId="13" xfId="72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2" fontId="21" fillId="0" borderId="13" xfId="0" applyNumberFormat="1" applyFont="1" applyFill="1" applyBorder="1" applyAlignment="1">
      <alignment horizontal="center"/>
    </xf>
    <xf numFmtId="176" fontId="21" fillId="0" borderId="13" xfId="0" applyNumberFormat="1" applyFont="1" applyFill="1" applyBorder="1" applyAlignment="1">
      <alignment horizontal="center"/>
    </xf>
    <xf numFmtId="2" fontId="20" fillId="0" borderId="0" xfId="72" applyNumberFormat="1" applyFont="1" applyFill="1" applyBorder="1" applyAlignment="1">
      <alignment horizontal="center" wrapText="1"/>
      <protection/>
    </xf>
    <xf numFmtId="176" fontId="20" fillId="0" borderId="11" xfId="72" applyNumberFormat="1" applyFont="1" applyFill="1" applyBorder="1" applyAlignment="1">
      <alignment horizontal="center"/>
      <protection/>
    </xf>
    <xf numFmtId="2" fontId="20" fillId="0" borderId="11" xfId="72" applyNumberFormat="1" applyFont="1" applyFill="1" applyBorder="1" applyAlignment="1">
      <alignment horizontal="center"/>
      <protection/>
    </xf>
    <xf numFmtId="0" fontId="21" fillId="0" borderId="12" xfId="0" applyFont="1" applyFill="1" applyBorder="1" applyAlignment="1">
      <alignment horizontal="center"/>
    </xf>
    <xf numFmtId="176" fontId="21" fillId="0" borderId="10" xfId="0" applyNumberFormat="1" applyFont="1" applyFill="1" applyBorder="1" applyAlignment="1">
      <alignment horizontal="center"/>
    </xf>
    <xf numFmtId="0" fontId="22" fillId="0" borderId="0" xfId="72" applyFont="1" applyAlignment="1">
      <alignment horizontal="center" wrapText="1"/>
      <protection/>
    </xf>
    <xf numFmtId="0" fontId="20" fillId="0" borderId="10" xfId="72" applyFont="1" applyFill="1" applyBorder="1" applyAlignment="1">
      <alignment horizontal="left" wrapText="1"/>
      <protection/>
    </xf>
    <xf numFmtId="49" fontId="20" fillId="0" borderId="10" xfId="72" applyNumberFormat="1" applyFont="1" applyFill="1" applyBorder="1" applyAlignment="1">
      <alignment horizontal="center" wrapText="1"/>
      <protection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Лист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7.25390625" style="0" customWidth="1"/>
    <col min="2" max="2" width="37.00390625" style="0" customWidth="1"/>
    <col min="3" max="3" width="19.375" style="0" customWidth="1"/>
    <col min="4" max="4" width="10.625" style="0" customWidth="1"/>
    <col min="5" max="5" width="10.75390625" style="0" customWidth="1"/>
    <col min="6" max="6" width="11.375" style="0" customWidth="1"/>
    <col min="7" max="7" width="9.75390625" style="0" customWidth="1"/>
    <col min="8" max="8" width="18.75390625" style="0" customWidth="1"/>
  </cols>
  <sheetData>
    <row r="1" spans="1:8" ht="34.5" customHeight="1">
      <c r="A1" s="47" t="s">
        <v>92</v>
      </c>
      <c r="B1" s="47"/>
      <c r="C1" s="47"/>
      <c r="D1" s="47"/>
      <c r="E1" s="47"/>
      <c r="F1" s="47"/>
      <c r="G1" s="47"/>
      <c r="H1" s="47"/>
    </row>
    <row r="2" spans="1:8" ht="15.75">
      <c r="A2" s="47" t="s">
        <v>116</v>
      </c>
      <c r="B2" s="47"/>
      <c r="C2" s="47"/>
      <c r="D2" s="47"/>
      <c r="E2" s="47"/>
      <c r="F2" s="47"/>
      <c r="G2" s="47"/>
      <c r="H2" s="47"/>
    </row>
    <row r="3" spans="1:8" ht="15">
      <c r="A3" s="1"/>
      <c r="B3" s="1"/>
      <c r="C3" s="1"/>
      <c r="D3" s="1"/>
      <c r="E3" s="1"/>
      <c r="F3" s="2"/>
      <c r="G3" s="2"/>
      <c r="H3" s="1"/>
    </row>
    <row r="4" spans="1:8" ht="97.5" customHeight="1">
      <c r="A4" s="3" t="s">
        <v>0</v>
      </c>
      <c r="B4" s="3" t="s">
        <v>7</v>
      </c>
      <c r="C4" s="3" t="s">
        <v>1</v>
      </c>
      <c r="D4" s="4" t="s">
        <v>5</v>
      </c>
      <c r="E4" s="4" t="s">
        <v>2</v>
      </c>
      <c r="F4" s="4" t="s">
        <v>3</v>
      </c>
      <c r="G4" s="4" t="s">
        <v>4</v>
      </c>
      <c r="H4" s="4" t="s">
        <v>6</v>
      </c>
    </row>
    <row r="5" spans="1:8" ht="12.75">
      <c r="A5" s="3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0" ht="54" customHeight="1">
      <c r="A6" s="8">
        <v>1</v>
      </c>
      <c r="B6" s="31" t="s">
        <v>14</v>
      </c>
      <c r="C6" s="13" t="s">
        <v>15</v>
      </c>
      <c r="D6" s="8">
        <f>D8+D11+D14+D20+D7</f>
        <v>7517.2</v>
      </c>
      <c r="E6" s="8">
        <f>E8+E11+E14+E20+E7</f>
        <v>7822.5</v>
      </c>
      <c r="F6" s="8">
        <f>F8+F11+F14+F20+F7</f>
        <v>5533.9</v>
      </c>
      <c r="G6" s="8">
        <f>G8+G11+G14+G20+G7</f>
        <v>2288.6000000000004</v>
      </c>
      <c r="H6" s="30"/>
      <c r="I6" s="38"/>
      <c r="J6" s="39"/>
    </row>
    <row r="7" spans="1:10" ht="54" customHeight="1">
      <c r="A7" s="16" t="s">
        <v>114</v>
      </c>
      <c r="B7" s="11" t="s">
        <v>113</v>
      </c>
      <c r="C7" s="13"/>
      <c r="D7" s="8">
        <v>20</v>
      </c>
      <c r="E7" s="8">
        <v>20</v>
      </c>
      <c r="F7" s="8">
        <v>0</v>
      </c>
      <c r="G7" s="9">
        <f>E7-F7</f>
        <v>20</v>
      </c>
      <c r="H7" s="30"/>
      <c r="I7" s="42"/>
      <c r="J7" s="39"/>
    </row>
    <row r="8" spans="1:8" ht="42.75" customHeight="1">
      <c r="A8" s="16" t="s">
        <v>16</v>
      </c>
      <c r="B8" s="11" t="s">
        <v>22</v>
      </c>
      <c r="C8" s="8" t="s">
        <v>8</v>
      </c>
      <c r="D8" s="6">
        <f>D9+D10</f>
        <v>545</v>
      </c>
      <c r="E8" s="6">
        <f>E9+E10</f>
        <v>545</v>
      </c>
      <c r="F8" s="6">
        <f>F9+F10</f>
        <v>440.5</v>
      </c>
      <c r="G8" s="6">
        <f>G9+G10</f>
        <v>104.5</v>
      </c>
      <c r="H8" s="6"/>
    </row>
    <row r="9" spans="1:8" ht="37.5" customHeight="1">
      <c r="A9" s="16" t="s">
        <v>20</v>
      </c>
      <c r="B9" s="7" t="s">
        <v>23</v>
      </c>
      <c r="C9" s="8" t="s">
        <v>21</v>
      </c>
      <c r="D9" s="6"/>
      <c r="E9" s="6"/>
      <c r="F9" s="9"/>
      <c r="G9" s="9"/>
      <c r="H9" s="6"/>
    </row>
    <row r="10" spans="1:8" ht="77.25" customHeight="1">
      <c r="A10" s="16" t="s">
        <v>17</v>
      </c>
      <c r="B10" s="10" t="s">
        <v>24</v>
      </c>
      <c r="C10" s="8" t="s">
        <v>18</v>
      </c>
      <c r="D10" s="6">
        <v>545</v>
      </c>
      <c r="E10" s="6">
        <v>545</v>
      </c>
      <c r="F10" s="9">
        <v>440.5</v>
      </c>
      <c r="G10" s="9">
        <f>E10-F10</f>
        <v>104.5</v>
      </c>
      <c r="H10" s="6"/>
    </row>
    <row r="11" spans="1:8" ht="25.5">
      <c r="A11" s="16" t="s">
        <v>19</v>
      </c>
      <c r="B11" s="11" t="s">
        <v>25</v>
      </c>
      <c r="C11" s="8" t="s">
        <v>40</v>
      </c>
      <c r="D11" s="6">
        <f>D12+D13</f>
        <v>196</v>
      </c>
      <c r="E11" s="6">
        <f>E12+E13</f>
        <v>161</v>
      </c>
      <c r="F11" s="6">
        <f>F12+F13</f>
        <v>129.5</v>
      </c>
      <c r="G11" s="6">
        <f>G12+G13</f>
        <v>31.5</v>
      </c>
      <c r="H11" s="6"/>
    </row>
    <row r="12" spans="1:8" ht="38.25">
      <c r="A12" s="16" t="s">
        <v>28</v>
      </c>
      <c r="B12" s="11" t="s">
        <v>26</v>
      </c>
      <c r="C12" s="8" t="s">
        <v>81</v>
      </c>
      <c r="D12" s="6">
        <v>50</v>
      </c>
      <c r="E12" s="6">
        <v>0</v>
      </c>
      <c r="F12" s="6">
        <v>0</v>
      </c>
      <c r="G12" s="9">
        <f>E12-F12</f>
        <v>0</v>
      </c>
      <c r="H12" s="6"/>
    </row>
    <row r="13" spans="1:8" ht="38.25">
      <c r="A13" s="16" t="s">
        <v>29</v>
      </c>
      <c r="B13" s="11" t="s">
        <v>27</v>
      </c>
      <c r="C13" s="8" t="s">
        <v>96</v>
      </c>
      <c r="D13" s="6">
        <v>146</v>
      </c>
      <c r="E13" s="6">
        <v>161</v>
      </c>
      <c r="F13" s="6">
        <v>129.5</v>
      </c>
      <c r="G13" s="9">
        <f>E13-F13</f>
        <v>31.5</v>
      </c>
      <c r="H13" s="6"/>
    </row>
    <row r="14" spans="1:8" ht="30" customHeight="1">
      <c r="A14" s="16" t="s">
        <v>35</v>
      </c>
      <c r="B14" s="11" t="s">
        <v>30</v>
      </c>
      <c r="C14" s="8" t="s">
        <v>9</v>
      </c>
      <c r="D14" s="6">
        <f>D15+D17+D18+D19+D16</f>
        <v>6756.2</v>
      </c>
      <c r="E14" s="6">
        <f>E15+E17+E18+E19+E16</f>
        <v>7096.5</v>
      </c>
      <c r="F14" s="6">
        <f>F15+F17+F18+F19+F16</f>
        <v>4963.9</v>
      </c>
      <c r="G14" s="6">
        <f>G15+G17+G18+G19+G16</f>
        <v>2132.6000000000004</v>
      </c>
      <c r="H14" s="6"/>
    </row>
    <row r="15" spans="1:8" ht="24.75" customHeight="1">
      <c r="A15" s="49" t="s">
        <v>36</v>
      </c>
      <c r="B15" s="48" t="s">
        <v>31</v>
      </c>
      <c r="C15" s="8" t="s">
        <v>84</v>
      </c>
      <c r="D15" s="6">
        <v>6452</v>
      </c>
      <c r="E15" s="6">
        <v>6703.3</v>
      </c>
      <c r="F15" s="6">
        <v>4690.7</v>
      </c>
      <c r="G15" s="9">
        <f>E15-F15</f>
        <v>2012.6000000000004</v>
      </c>
      <c r="H15" s="6"/>
    </row>
    <row r="16" spans="1:8" ht="24.75" customHeight="1">
      <c r="A16" s="49"/>
      <c r="B16" s="48"/>
      <c r="C16" s="8" t="s">
        <v>115</v>
      </c>
      <c r="D16" s="6"/>
      <c r="E16" s="6">
        <v>89</v>
      </c>
      <c r="F16" s="6">
        <v>88.9</v>
      </c>
      <c r="G16" s="9">
        <f>E16-F16</f>
        <v>0.09999999999999432</v>
      </c>
      <c r="H16" s="6"/>
    </row>
    <row r="17" spans="1:8" ht="27" customHeight="1">
      <c r="A17" s="16" t="s">
        <v>37</v>
      </c>
      <c r="B17" s="11" t="s">
        <v>32</v>
      </c>
      <c r="C17" s="8" t="s">
        <v>82</v>
      </c>
      <c r="D17" s="6">
        <v>283.2</v>
      </c>
      <c r="E17" s="6">
        <v>283.2</v>
      </c>
      <c r="F17" s="6">
        <v>184.3</v>
      </c>
      <c r="G17" s="9">
        <f>E17-F17</f>
        <v>98.89999999999998</v>
      </c>
      <c r="H17" s="6"/>
    </row>
    <row r="18" spans="1:8" ht="25.5">
      <c r="A18" s="19" t="s">
        <v>38</v>
      </c>
      <c r="B18" s="20" t="s">
        <v>33</v>
      </c>
      <c r="C18" s="21" t="s">
        <v>83</v>
      </c>
      <c r="D18" s="22"/>
      <c r="E18" s="22"/>
      <c r="F18" s="22"/>
      <c r="G18" s="43">
        <f>E18-F18</f>
        <v>0</v>
      </c>
      <c r="H18" s="22"/>
    </row>
    <row r="19" spans="1:8" ht="25.5">
      <c r="A19" s="16" t="s">
        <v>39</v>
      </c>
      <c r="B19" s="11" t="s">
        <v>34</v>
      </c>
      <c r="C19" s="8" t="s">
        <v>112</v>
      </c>
      <c r="D19" s="6">
        <v>21</v>
      </c>
      <c r="E19" s="6">
        <v>21</v>
      </c>
      <c r="F19" s="6">
        <v>0</v>
      </c>
      <c r="G19" s="9">
        <f>E19-F19</f>
        <v>21</v>
      </c>
      <c r="H19" s="6"/>
    </row>
    <row r="20" spans="1:8" ht="38.25">
      <c r="A20" s="16" t="s">
        <v>103</v>
      </c>
      <c r="B20" s="51" t="s">
        <v>99</v>
      </c>
      <c r="C20" s="13" t="s">
        <v>100</v>
      </c>
      <c r="D20" s="6">
        <f>D21</f>
        <v>0</v>
      </c>
      <c r="E20" s="6">
        <f>E21</f>
        <v>0</v>
      </c>
      <c r="F20" s="6">
        <f>F21</f>
        <v>0</v>
      </c>
      <c r="G20" s="6">
        <f>G21</f>
        <v>0</v>
      </c>
      <c r="H20" s="6"/>
    </row>
    <row r="21" spans="1:8" ht="51">
      <c r="A21" s="16" t="s">
        <v>104</v>
      </c>
      <c r="B21" s="51" t="s">
        <v>101</v>
      </c>
      <c r="C21" s="13" t="s">
        <v>102</v>
      </c>
      <c r="D21" s="6">
        <v>0</v>
      </c>
      <c r="E21" s="6"/>
      <c r="F21" s="6"/>
      <c r="G21" s="9">
        <f>E21-F21</f>
        <v>0</v>
      </c>
      <c r="H21" s="6"/>
    </row>
    <row r="22" spans="1:9" ht="76.5">
      <c r="A22" s="16" t="s">
        <v>41</v>
      </c>
      <c r="B22" s="32" t="s">
        <v>10</v>
      </c>
      <c r="C22" s="8" t="s">
        <v>11</v>
      </c>
      <c r="D22" s="6">
        <f>D23+D27+D35+D33</f>
        <v>2650</v>
      </c>
      <c r="E22" s="9">
        <f>E23+E27+E35+E33</f>
        <v>42492.42999999999</v>
      </c>
      <c r="F22" s="9">
        <f>F23+F27+F35+F33</f>
        <v>27253.6</v>
      </c>
      <c r="G22" s="9">
        <f>G23+G27+G35+G33</f>
        <v>15238.829999999998</v>
      </c>
      <c r="H22" s="23"/>
      <c r="I22" s="36"/>
    </row>
    <row r="23" spans="1:8" ht="38.25" customHeight="1">
      <c r="A23" s="16" t="s">
        <v>42</v>
      </c>
      <c r="B23" s="11" t="s">
        <v>44</v>
      </c>
      <c r="C23" s="8" t="s">
        <v>12</v>
      </c>
      <c r="D23" s="6">
        <f>D24+D25+D26</f>
        <v>190</v>
      </c>
      <c r="E23" s="9">
        <f>E24+E25+E26</f>
        <v>36723.329999999994</v>
      </c>
      <c r="F23" s="9">
        <f>F24+F25+F26</f>
        <v>25206.5</v>
      </c>
      <c r="G23" s="9">
        <f>G24+G25+G26</f>
        <v>11516.829999999998</v>
      </c>
      <c r="H23" s="6"/>
    </row>
    <row r="24" spans="1:8" ht="21" customHeight="1">
      <c r="A24" s="49" t="s">
        <v>43</v>
      </c>
      <c r="B24" s="48" t="s">
        <v>45</v>
      </c>
      <c r="C24" s="8" t="s">
        <v>85</v>
      </c>
      <c r="D24" s="6">
        <v>170</v>
      </c>
      <c r="E24" s="6">
        <v>112.7</v>
      </c>
      <c r="F24" s="6">
        <v>105</v>
      </c>
      <c r="G24" s="9">
        <f>E24-F24</f>
        <v>7.700000000000003</v>
      </c>
      <c r="H24" s="6"/>
    </row>
    <row r="25" spans="1:8" ht="17.25" customHeight="1">
      <c r="A25" s="49"/>
      <c r="B25" s="48"/>
      <c r="C25" s="8" t="s">
        <v>86</v>
      </c>
      <c r="D25" s="6">
        <v>20</v>
      </c>
      <c r="E25" s="6">
        <v>0</v>
      </c>
      <c r="F25" s="6">
        <v>0</v>
      </c>
      <c r="G25" s="9">
        <f>E25-F25</f>
        <v>0</v>
      </c>
      <c r="H25" s="6"/>
    </row>
    <row r="26" spans="1:8" ht="37.5" customHeight="1">
      <c r="A26" s="16" t="s">
        <v>47</v>
      </c>
      <c r="B26" s="11" t="s">
        <v>46</v>
      </c>
      <c r="C26" s="8" t="s">
        <v>93</v>
      </c>
      <c r="D26" s="6">
        <v>0</v>
      </c>
      <c r="E26" s="9">
        <v>36610.63</v>
      </c>
      <c r="F26" s="6">
        <v>25101.5</v>
      </c>
      <c r="G26" s="9">
        <f>E26-F26</f>
        <v>11509.129999999997</v>
      </c>
      <c r="H26" s="6"/>
    </row>
    <row r="27" spans="1:8" ht="38.25">
      <c r="A27" s="16" t="s">
        <v>57</v>
      </c>
      <c r="B27" s="11" t="s">
        <v>56</v>
      </c>
      <c r="C27" s="8" t="s">
        <v>13</v>
      </c>
      <c r="D27" s="6">
        <f>D28+D29+D31+D32+D30</f>
        <v>2454</v>
      </c>
      <c r="E27" s="6">
        <f>E28+E29+E31+E32</f>
        <v>2298.9</v>
      </c>
      <c r="F27" s="6">
        <f>F28+F29+F30+F31</f>
        <v>2047.1</v>
      </c>
      <c r="G27" s="6">
        <f>G28+G29+G31+G32</f>
        <v>251.79999999999995</v>
      </c>
      <c r="H27" s="6"/>
    </row>
    <row r="28" spans="1:8" ht="16.5" customHeight="1">
      <c r="A28" s="49" t="s">
        <v>58</v>
      </c>
      <c r="B28" s="48" t="s">
        <v>59</v>
      </c>
      <c r="C28" s="8" t="s">
        <v>87</v>
      </c>
      <c r="D28" s="6">
        <v>1289</v>
      </c>
      <c r="E28" s="6">
        <v>958.1</v>
      </c>
      <c r="F28" s="6">
        <v>961.4</v>
      </c>
      <c r="G28" s="9">
        <f>E28-F28</f>
        <v>-3.2999999999999545</v>
      </c>
      <c r="H28" s="6"/>
    </row>
    <row r="29" spans="1:8" ht="15" customHeight="1">
      <c r="A29" s="49"/>
      <c r="B29" s="48"/>
      <c r="C29" s="8" t="s">
        <v>97</v>
      </c>
      <c r="D29" s="6">
        <v>15.3</v>
      </c>
      <c r="E29" s="6">
        <v>24.2</v>
      </c>
      <c r="F29" s="6">
        <v>24.2</v>
      </c>
      <c r="G29" s="23">
        <f>E29-F29</f>
        <v>0</v>
      </c>
      <c r="H29" s="6"/>
    </row>
    <row r="30" spans="1:8" ht="13.5" customHeight="1">
      <c r="A30" s="49"/>
      <c r="B30" s="48"/>
      <c r="C30" s="8" t="s">
        <v>88</v>
      </c>
      <c r="D30" s="6"/>
      <c r="E30" s="6"/>
      <c r="F30" s="6"/>
      <c r="G30" s="9"/>
      <c r="H30" s="6"/>
    </row>
    <row r="31" spans="1:8" ht="25.5">
      <c r="A31" s="19" t="s">
        <v>62</v>
      </c>
      <c r="B31" s="25" t="s">
        <v>60</v>
      </c>
      <c r="C31" s="26" t="s">
        <v>98</v>
      </c>
      <c r="D31" s="27">
        <v>1149.7</v>
      </c>
      <c r="E31" s="27">
        <v>1316.6</v>
      </c>
      <c r="F31" s="27">
        <v>1061.5</v>
      </c>
      <c r="G31" s="43">
        <f>E31-F31</f>
        <v>255.0999999999999</v>
      </c>
      <c r="H31" s="27"/>
    </row>
    <row r="32" spans="1:8" ht="25.5">
      <c r="A32" s="16" t="s">
        <v>63</v>
      </c>
      <c r="B32" s="12" t="s">
        <v>61</v>
      </c>
      <c r="C32" s="13" t="s">
        <v>89</v>
      </c>
      <c r="D32" s="14"/>
      <c r="E32" s="14">
        <v>0</v>
      </c>
      <c r="F32" s="27">
        <v>0</v>
      </c>
      <c r="G32" s="9">
        <f>E32-F32</f>
        <v>0</v>
      </c>
      <c r="H32" s="14"/>
    </row>
    <row r="33" spans="1:8" ht="25.5">
      <c r="A33" s="16" t="s">
        <v>109</v>
      </c>
      <c r="B33" s="52" t="s">
        <v>108</v>
      </c>
      <c r="C33" s="37" t="s">
        <v>105</v>
      </c>
      <c r="D33" s="14">
        <f>D34</f>
        <v>0</v>
      </c>
      <c r="E33" s="14">
        <f>E34</f>
        <v>3464.2</v>
      </c>
      <c r="F33" s="14">
        <f>F34</f>
        <v>0</v>
      </c>
      <c r="G33" s="14">
        <f>G34</f>
        <v>3464.2</v>
      </c>
      <c r="H33" s="14"/>
    </row>
    <row r="34" spans="1:8" ht="63.75">
      <c r="A34" s="16" t="s">
        <v>110</v>
      </c>
      <c r="B34" s="52" t="s">
        <v>106</v>
      </c>
      <c r="C34" s="37" t="s">
        <v>107</v>
      </c>
      <c r="D34" s="14">
        <v>0</v>
      </c>
      <c r="E34" s="14">
        <v>3464.2</v>
      </c>
      <c r="F34" s="14">
        <v>0</v>
      </c>
      <c r="G34" s="44">
        <f>E34-F34</f>
        <v>3464.2</v>
      </c>
      <c r="H34" s="14"/>
    </row>
    <row r="35" spans="1:8" ht="25.5">
      <c r="A35" s="16" t="s">
        <v>66</v>
      </c>
      <c r="B35" s="12" t="s">
        <v>64</v>
      </c>
      <c r="C35" s="13" t="s">
        <v>48</v>
      </c>
      <c r="D35" s="14">
        <f>D36+D37</f>
        <v>6</v>
      </c>
      <c r="E35" s="14">
        <f>E36+E37</f>
        <v>6</v>
      </c>
      <c r="F35" s="14">
        <f>F36+F37</f>
        <v>0</v>
      </c>
      <c r="G35" s="14">
        <f>G36+G37</f>
        <v>6</v>
      </c>
      <c r="H35" s="14"/>
    </row>
    <row r="36" spans="1:8" ht="14.25" customHeight="1">
      <c r="A36" s="49" t="s">
        <v>67</v>
      </c>
      <c r="B36" s="50" t="s">
        <v>65</v>
      </c>
      <c r="C36" s="13" t="s">
        <v>90</v>
      </c>
      <c r="D36" s="14">
        <v>1</v>
      </c>
      <c r="E36" s="14">
        <v>1</v>
      </c>
      <c r="F36" s="14">
        <v>0</v>
      </c>
      <c r="G36" s="9">
        <f>E36-F36</f>
        <v>1</v>
      </c>
      <c r="H36" s="14"/>
    </row>
    <row r="37" spans="1:8" ht="12.75">
      <c r="A37" s="49"/>
      <c r="B37" s="50"/>
      <c r="C37" s="13" t="s">
        <v>91</v>
      </c>
      <c r="D37" s="14">
        <v>5</v>
      </c>
      <c r="E37" s="14">
        <v>5</v>
      </c>
      <c r="F37" s="14">
        <v>0</v>
      </c>
      <c r="G37" s="9">
        <f>E37-F37</f>
        <v>5</v>
      </c>
      <c r="H37" s="14"/>
    </row>
    <row r="38" spans="1:10" ht="51">
      <c r="A38" s="28" t="s">
        <v>68</v>
      </c>
      <c r="B38" s="33" t="s">
        <v>49</v>
      </c>
      <c r="C38" s="29" t="s">
        <v>50</v>
      </c>
      <c r="D38" s="45">
        <f>D39</f>
        <v>18515.6</v>
      </c>
      <c r="E38" s="45">
        <f>E39</f>
        <v>18742.6</v>
      </c>
      <c r="F38" s="45">
        <f>F39</f>
        <v>909.4</v>
      </c>
      <c r="G38" s="45">
        <f>G39</f>
        <v>17833.199999999997</v>
      </c>
      <c r="H38" s="34"/>
      <c r="I38" s="40"/>
      <c r="J38" s="39"/>
    </row>
    <row r="39" spans="1:8" ht="25.5">
      <c r="A39" s="16" t="s">
        <v>70</v>
      </c>
      <c r="B39" s="12" t="s">
        <v>69</v>
      </c>
      <c r="C39" s="13" t="s">
        <v>51</v>
      </c>
      <c r="D39" s="14">
        <f>D40+D41</f>
        <v>18515.6</v>
      </c>
      <c r="E39" s="14">
        <f>E40+E41</f>
        <v>18742.6</v>
      </c>
      <c r="F39" s="14">
        <f>F40+F41</f>
        <v>909.4</v>
      </c>
      <c r="G39" s="14">
        <f>G40+G41</f>
        <v>17833.199999999997</v>
      </c>
      <c r="H39" s="14"/>
    </row>
    <row r="40" spans="1:8" ht="51">
      <c r="A40" s="16" t="s">
        <v>71</v>
      </c>
      <c r="B40" s="12" t="s">
        <v>73</v>
      </c>
      <c r="C40" s="13" t="s">
        <v>94</v>
      </c>
      <c r="D40" s="14">
        <v>18485.6</v>
      </c>
      <c r="E40" s="14">
        <v>18722.6</v>
      </c>
      <c r="F40" s="14">
        <v>889.5</v>
      </c>
      <c r="G40" s="9">
        <f>E40-F40</f>
        <v>17833.1</v>
      </c>
      <c r="H40" s="14"/>
    </row>
    <row r="41" spans="1:8" ht="25.5">
      <c r="A41" s="16" t="s">
        <v>72</v>
      </c>
      <c r="B41" s="12" t="s">
        <v>74</v>
      </c>
      <c r="C41" s="13" t="s">
        <v>95</v>
      </c>
      <c r="D41" s="14">
        <v>30</v>
      </c>
      <c r="E41" s="14">
        <v>20</v>
      </c>
      <c r="F41" s="14">
        <v>19.9</v>
      </c>
      <c r="G41" s="9">
        <f>E41-F41</f>
        <v>0.10000000000000142</v>
      </c>
      <c r="H41" s="14"/>
    </row>
    <row r="42" spans="1:10" ht="51">
      <c r="A42" s="16" t="s">
        <v>75</v>
      </c>
      <c r="B42" s="31" t="s">
        <v>52</v>
      </c>
      <c r="C42" s="13" t="s">
        <v>53</v>
      </c>
      <c r="D42" s="14">
        <f aca="true" t="shared" si="0" ref="D42:G43">D43</f>
        <v>27868.3</v>
      </c>
      <c r="E42" s="14">
        <f t="shared" si="0"/>
        <v>59260.3</v>
      </c>
      <c r="F42" s="14">
        <f t="shared" si="0"/>
        <v>8928.6</v>
      </c>
      <c r="G42" s="14">
        <f t="shared" si="0"/>
        <v>50331.700000000004</v>
      </c>
      <c r="H42" s="35"/>
      <c r="I42" s="40"/>
      <c r="J42" s="39"/>
    </row>
    <row r="43" spans="1:10" ht="38.25">
      <c r="A43" s="16" t="s">
        <v>76</v>
      </c>
      <c r="B43" s="12" t="s">
        <v>78</v>
      </c>
      <c r="C43" s="13" t="s">
        <v>54</v>
      </c>
      <c r="D43" s="14">
        <f t="shared" si="0"/>
        <v>27868.3</v>
      </c>
      <c r="E43" s="14">
        <f t="shared" si="0"/>
        <v>59260.3</v>
      </c>
      <c r="F43" s="14">
        <f t="shared" si="0"/>
        <v>8928.6</v>
      </c>
      <c r="G43" s="14">
        <f t="shared" si="0"/>
        <v>50331.700000000004</v>
      </c>
      <c r="H43" s="14"/>
      <c r="J43" s="39"/>
    </row>
    <row r="44" spans="1:10" ht="38.25">
      <c r="A44" s="16" t="s">
        <v>77</v>
      </c>
      <c r="B44" s="12" t="s">
        <v>79</v>
      </c>
      <c r="C44" s="13" t="s">
        <v>55</v>
      </c>
      <c r="D44" s="14">
        <v>27868.3</v>
      </c>
      <c r="E44" s="14">
        <v>59260.3</v>
      </c>
      <c r="F44" s="14">
        <v>8928.6</v>
      </c>
      <c r="G44" s="9">
        <f>E44-F44</f>
        <v>50331.700000000004</v>
      </c>
      <c r="H44" s="14"/>
      <c r="J44" s="39"/>
    </row>
    <row r="45" spans="1:10" ht="15.75">
      <c r="A45" s="17"/>
      <c r="B45" s="18" t="s">
        <v>80</v>
      </c>
      <c r="C45" s="15"/>
      <c r="D45" s="14">
        <f>D6+D22+D42+D38</f>
        <v>56551.1</v>
      </c>
      <c r="E45" s="46">
        <f>E6+E22+E42+E38</f>
        <v>128317.82999999999</v>
      </c>
      <c r="F45" s="46">
        <f>F6+F22+F42+F38</f>
        <v>42625.5</v>
      </c>
      <c r="G45" s="46">
        <f>G6+G22+G42+G38</f>
        <v>85692.33</v>
      </c>
      <c r="H45" s="15"/>
      <c r="I45" s="41"/>
      <c r="J45" s="39"/>
    </row>
    <row r="46" spans="1:7" ht="12.75">
      <c r="A46" s="24"/>
      <c r="B46" s="53"/>
      <c r="C46" s="53"/>
      <c r="D46" s="24"/>
      <c r="E46" s="24"/>
      <c r="F46" s="24"/>
      <c r="G46" s="24"/>
    </row>
    <row r="47" spans="1:7" ht="12.75">
      <c r="A47" s="24"/>
      <c r="B47" s="53"/>
      <c r="C47" s="53"/>
      <c r="D47" s="24"/>
      <c r="E47" s="24"/>
      <c r="F47" s="24"/>
      <c r="G47" s="24"/>
    </row>
    <row r="48" spans="1:7" ht="12.75">
      <c r="A48" s="24"/>
      <c r="B48" s="54" t="s">
        <v>111</v>
      </c>
      <c r="C48" s="53"/>
      <c r="D48" s="24"/>
      <c r="E48" s="24"/>
      <c r="F48" s="24"/>
      <c r="G48" s="24"/>
    </row>
    <row r="49" spans="1:7" ht="12.75">
      <c r="A49" s="24"/>
      <c r="B49" s="53"/>
      <c r="C49" s="53"/>
      <c r="D49" s="24"/>
      <c r="E49" s="24"/>
      <c r="F49" s="24"/>
      <c r="G49" s="24"/>
    </row>
    <row r="50" spans="1:7" ht="12.75">
      <c r="A50" s="24"/>
      <c r="B50" s="53"/>
      <c r="C50" s="53"/>
      <c r="D50" s="24"/>
      <c r="E50" s="24"/>
      <c r="F50" s="24"/>
      <c r="G50" s="24"/>
    </row>
    <row r="51" spans="1:7" ht="12.75">
      <c r="A51" s="24"/>
      <c r="B51" s="53"/>
      <c r="C51" s="53"/>
      <c r="D51" s="24"/>
      <c r="E51" s="24"/>
      <c r="F51" s="24"/>
      <c r="G51" s="24"/>
    </row>
    <row r="52" spans="1:7" ht="12.75">
      <c r="A52" s="24"/>
      <c r="B52" s="53"/>
      <c r="C52" s="53"/>
      <c r="D52" s="24"/>
      <c r="E52" s="24"/>
      <c r="F52" s="24"/>
      <c r="G52" s="24"/>
    </row>
    <row r="53" spans="1:7" ht="12.75">
      <c r="A53" s="24"/>
      <c r="B53" s="53"/>
      <c r="C53" s="53"/>
      <c r="D53" s="24"/>
      <c r="E53" s="24"/>
      <c r="F53" s="24"/>
      <c r="G53" s="24"/>
    </row>
    <row r="54" spans="1:7" ht="12.75">
      <c r="A54" s="24"/>
      <c r="B54" s="53"/>
      <c r="C54" s="53"/>
      <c r="D54" s="24"/>
      <c r="E54" s="24"/>
      <c r="F54" s="24"/>
      <c r="G54" s="24"/>
    </row>
    <row r="55" spans="1:7" ht="12.75">
      <c r="A55" s="24"/>
      <c r="B55" s="53"/>
      <c r="C55" s="53"/>
      <c r="D55" s="24"/>
      <c r="E55" s="24"/>
      <c r="F55" s="24"/>
      <c r="G55" s="24"/>
    </row>
    <row r="56" spans="1:7" ht="12.75">
      <c r="A56" s="24"/>
      <c r="B56" s="53"/>
      <c r="C56" s="53"/>
      <c r="D56" s="24"/>
      <c r="E56" s="24"/>
      <c r="F56" s="24"/>
      <c r="G56" s="24"/>
    </row>
    <row r="57" spans="1:7" ht="12.75">
      <c r="A57" s="24"/>
      <c r="B57" s="53"/>
      <c r="C57" s="53"/>
      <c r="D57" s="24"/>
      <c r="E57" s="24"/>
      <c r="F57" s="24"/>
      <c r="G57" s="24"/>
    </row>
    <row r="58" spans="1:7" ht="12.75">
      <c r="A58" s="24"/>
      <c r="B58" s="53"/>
      <c r="C58" s="53"/>
      <c r="D58" s="24"/>
      <c r="E58" s="24"/>
      <c r="F58" s="24"/>
      <c r="G58" s="24"/>
    </row>
    <row r="59" spans="1:7" ht="12.75">
      <c r="A59" s="24"/>
      <c r="B59" s="53"/>
      <c r="C59" s="53"/>
      <c r="D59" s="24"/>
      <c r="E59" s="24"/>
      <c r="F59" s="24"/>
      <c r="G59" s="24"/>
    </row>
    <row r="60" spans="1:7" ht="12.75">
      <c r="A60" s="24"/>
      <c r="B60" s="53"/>
      <c r="C60" s="53"/>
      <c r="D60" s="24"/>
      <c r="E60" s="24"/>
      <c r="F60" s="24"/>
      <c r="G60" s="24"/>
    </row>
    <row r="61" spans="1:7" ht="12.75">
      <c r="A61" s="24"/>
      <c r="B61" s="53"/>
      <c r="C61" s="53"/>
      <c r="D61" s="24"/>
      <c r="E61" s="24"/>
      <c r="F61" s="24"/>
      <c r="G61" s="24"/>
    </row>
    <row r="62" spans="2:3" ht="12.75">
      <c r="B62" s="5"/>
      <c r="C62" s="5"/>
    </row>
    <row r="63" spans="2:3" ht="12.75">
      <c r="B63" s="5"/>
      <c r="C63" s="5"/>
    </row>
    <row r="64" spans="2:3" ht="12.75">
      <c r="B64" s="5"/>
      <c r="C64" s="5"/>
    </row>
    <row r="65" spans="2:3" ht="12.75">
      <c r="B65" s="5"/>
      <c r="C65" s="5"/>
    </row>
    <row r="66" spans="2:3" ht="12.75">
      <c r="B66" s="5"/>
      <c r="C66" s="5"/>
    </row>
    <row r="67" spans="2:3" ht="12.75">
      <c r="B67" s="5"/>
      <c r="C67" s="5"/>
    </row>
  </sheetData>
  <sheetProtection/>
  <mergeCells count="10">
    <mergeCell ref="A1:H1"/>
    <mergeCell ref="A2:H2"/>
    <mergeCell ref="B28:B30"/>
    <mergeCell ref="A28:A30"/>
    <mergeCell ref="B36:B37"/>
    <mergeCell ref="A36:A37"/>
    <mergeCell ref="B15:B16"/>
    <mergeCell ref="A15:A16"/>
    <mergeCell ref="B24:B25"/>
    <mergeCell ref="A24:A25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WinXPProSP3</dc:creator>
  <cp:keywords/>
  <dc:description/>
  <cp:lastModifiedBy>User</cp:lastModifiedBy>
  <cp:lastPrinted>2023-03-02T08:10:26Z</cp:lastPrinted>
  <dcterms:created xsi:type="dcterms:W3CDTF">2018-01-13T08:54:26Z</dcterms:created>
  <dcterms:modified xsi:type="dcterms:W3CDTF">2024-01-25T14:02:17Z</dcterms:modified>
  <cp:category/>
  <cp:version/>
  <cp:contentType/>
  <cp:contentStatus/>
</cp:coreProperties>
</file>